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485" yWindow="2715" windowWidth="25200" windowHeight="11685"/>
  </bookViews>
  <sheets>
    <sheet name="Informacja dod." sheetId="4" r:id="rId1"/>
    <sheet name="Tab. 1.1" sheetId="1" r:id="rId2"/>
    <sheet name="Tab. 1.7" sheetId="2" r:id="rId3"/>
    <sheet name="Tab. 1.15" sheetId="3" r:id="rId4"/>
    <sheet name="Tab. 1.8" sheetId="5" r:id="rId5"/>
    <sheet name="Tab. 2.2" sheetId="6" r:id="rId6"/>
  </sheets>
  <calcPr calcId="145621"/>
</workbook>
</file>

<file path=xl/calcChain.xml><?xml version="1.0" encoding="utf-8"?>
<calcChain xmlns="http://schemas.openxmlformats.org/spreadsheetml/2006/main">
  <c r="F12" i="1" l="1"/>
  <c r="F5" i="1" l="1"/>
  <c r="C11" i="3"/>
  <c r="F7" i="1" l="1"/>
  <c r="F8" i="1"/>
  <c r="F9" i="1"/>
  <c r="F10" i="1"/>
  <c r="F11" i="1"/>
  <c r="L9" i="1" s="1"/>
  <c r="F6" i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8" i="2" l="1"/>
  <c r="G6" i="2" s="1"/>
  <c r="G14" i="2" s="1"/>
</calcChain>
</file>

<file path=xl/sharedStrings.xml><?xml version="1.0" encoding="utf-8"?>
<sst xmlns="http://schemas.openxmlformats.org/spreadsheetml/2006/main" count="186" uniqueCount="160">
  <si>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</si>
  <si>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</si>
  <si>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</si>
  <si>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</si>
  <si>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</si>
  <si>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</si>
  <si>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</si>
  <si>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</si>
  <si>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</si>
  <si>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</si>
  <si>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</si>
  <si>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</si>
  <si>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</si>
  <si>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</si>
  <si>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</si>
  <si>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</si>
  <si>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</si>
  <si>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</si>
  <si>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</si>
  <si>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</si>
  <si>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</si>
  <si>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</si>
  <si>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</si>
  <si>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</si>
  <si>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</si>
  <si>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</si>
  <si>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</si>
  <si>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</si>
  <si>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</si>
  <si>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</si>
  <si>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</si>
  <si>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</si>
  <si>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</si>
  <si>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</si>
  <si>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</si>
  <si>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</si>
  <si>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</si>
  <si>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</si>
  <si>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</si>
  <si>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</si>
  <si>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</si>
  <si>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</si>
  <si>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</si>
  <si>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</si>
  <si>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</si>
  <si>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</si>
  <si>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</si>
  <si>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Ekwiwalenty za urlop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</si>
  <si>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</si>
  <si>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</si>
  <si>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</si>
  <si>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</si>
  <si>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</si>
  <si>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</si>
  <si>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</si>
  <si>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</si>
  <si>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1.15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</si>
  <si>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</si>
  <si>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</si>
  <si>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</si>
  <si>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</si>
  <si>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</si>
  <si>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</si>
  <si>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</si>
  <si>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</si>
  <si>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</si>
  <si>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</si>
  <si>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</si>
  <si>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</si>
  <si>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</si>
  <si>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</si>
  <si>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</si>
  <si>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</si>
  <si>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</si>
  <si>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</si>
  <si>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</si>
  <si>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</si>
  <si>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</si>
  <si>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</si>
  <si>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</si>
  <si>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</si>
  <si>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</si>
  <si>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</si>
  <si>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</si>
  <si>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</si>
  <si>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</si>
  <si>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</si>
  <si>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</si>
  <si>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</si>
  <si>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</si>
  <si>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</si>
  <si>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</si>
  <si>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</si>
  <si>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</si>
  <si>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</si>
  <si>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</si>
  <si>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</si>
  <si>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</si>
  <si>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</si>
  <si>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</si>
  <si>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</si>
  <si>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</si>
  <si>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</si>
  <si>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</si>
  <si>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</si>
  <si>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</si>
  <si>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</si>
  <si>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</si>
  <si>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</si>
  <si>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</si>
  <si>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</si>
  <si>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</si>
  <si>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</si>
  <si>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</si>
  <si>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</si>
  <si>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</si>
  <si>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</si>
  <si>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</si>
  <si>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</si>
  <si>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</si>
  <si>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</si>
  <si>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</si>
  <si>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</si>
  <si>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</si>
  <si>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</si>
  <si>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</si>
  <si>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dane wykazane w tabeli 1.1</t>
  </si>
  <si>
    <t>dane wykazane w tabeli 1.7</t>
  </si>
  <si>
    <t>dane wykazane w tabeli 1.15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</si>
  <si>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</si>
  <si>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</si>
  <si>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Przedszkole Samorządowe Nr 60 w Białymstoku</t>
  </si>
  <si>
    <t>15-657 Białystok, ul. ks. Jerzego Popiełuszki 125</t>
  </si>
  <si>
    <t>działalność edukacyjna</t>
  </si>
  <si>
    <t>Jednostka sporządza samodzielne sprawozdanie finansowe.</t>
  </si>
  <si>
    <t xml:space="preserve">Rokiem obrotowym jest okres 12 miesięcy od 1 stycznia do 31 grudnia. Okresami sprawozdawczymi są miesiące, kwartały, półrocza w roku obrotowym i koniec roku. Zakładowy plan kont ustala: wykaz kont księgi głównej, przyjęte zasady klasyfikacji zdarzeń, zasady prowadzenia kont pomocniczych oraz ich powiązania z kontami księgi głównej, zgodnie z zarządzeniem  dyrektora Przedszkola Samorządowego Nr 60 w Białymstoku nr 1/01/2020 z dnia 02 stycznia 2020 roku w sprawie wprowadzenia zasad (polityki) rachunkowości. Księgi rachunkowe prowadzone są przy zastosowaniu technik komputerowych, zbiory ksiąg rachunkowych podlegają ochronie. Środki trwałe oraz wartości niematerialne i prawne - w zależności od tego w jaki sposób zostały przyjęte wycenia się według: ceny nabycia lub ceny zakupu, wartości godziwej, w wysokości określonej w decyzji o przekazaniu w sposób nieodpłatny - lub w cenie rynkowej, w wartości ewidencyjnej określonej w PT. Na dzień bilansowy środki trwałe są wycenione w wartości netto tj. z uwzględnieniem odpisów umorzeniowych ustalonych na dzień bilansowy. Umarza się jednorazowo i w całości zalicza się w koszty w momencie przyjęcia do ekspoatacji składniki majątkowe takie jak odzież, meble, dywany, urządzenia  oraz pozostałe środki trwałe i wartości niematerialne i prawne o wartości nieprzekraczającej 10.000,00zł. Przy ustalaniu stawek amortyzacyjnych (umorzeniowych) stosuje się stawki określone w przepisach o podatku dochodowym od osób prawnych. W jednostce przyjęta jest metoda liniowa amortyzacji  dla wszystkich środków trwałych. Środki trwałe w budowie wycenia się na dzień bilansowy w  wysokości kosztów pozostajacych w bezpośrednim związku z ich nabyciem. Aktywa pieniężne na dzień bilansowy wycenia się według wartości nominalnej. Należności krótko i długoterminowe oraz zobowiązania ujmuje się w księgach według wartości nominalnej wraz z naliczonymi odsetkami. Należności na dzień bilansowy  ujmuje się w wartości netto tj. po dokonaniu odpisów aktualizujących. </t>
  </si>
  <si>
    <t>Jednostka nie dysponuje wartością rynkową posiadanych środków trwałych.</t>
  </si>
  <si>
    <t>Jednostka nie dokonywała w trakcie roku obrotowego odpisów aktualizujących.</t>
  </si>
  <si>
    <t>Jednostka nie posiada gruntów w użytkowaniu wieczystym.</t>
  </si>
  <si>
    <t>Jednostka nie używa środków trwałych na podstawie umów najmu, dzierżawy lub innych umów o podobnym charakterze.</t>
  </si>
  <si>
    <t>Jednostka nie posiada papierów wartościowych.</t>
  </si>
  <si>
    <t>Jednostka nie tworzyła rezerw.</t>
  </si>
  <si>
    <t>Jednostka nie posiada zobowiązań długoterminowych.</t>
  </si>
  <si>
    <t>Jednostka nie posiada zawartych umów leasingu.</t>
  </si>
  <si>
    <t>Jednostka nie posiada zobowiązań zabezpieczonych majątkiem.</t>
  </si>
  <si>
    <t>Jednostka nie udzielała żadnych gwarancji i poręczeń.</t>
  </si>
  <si>
    <t>rozliczenia czynne: nie występują</t>
  </si>
  <si>
    <t>rozliczenia bierne:  nie występują</t>
  </si>
  <si>
    <t>Jednostka nie otrzymała żadnych gwarancji i poręczeń.</t>
  </si>
  <si>
    <t>Jednostka nie dokonała odpisów aktualizujących.</t>
  </si>
  <si>
    <t>Sprawozdanie za okres od 01.01.2024 do 31.12.2024</t>
  </si>
  <si>
    <t>Jednostka w 2024 roku nie posiadała środków trwałych w budowie.</t>
  </si>
  <si>
    <t>W jednostce w 2024 roku nie wystąpiły nadzwyczajne pozycje przychodów i kosztów.</t>
  </si>
  <si>
    <t>W jednostce w 2024 roku nie wystąpiły należności z tytułu podatków realizowanych przez organy podatkowe podległe ministrowi właściwemu do spraw finansów publicznych wykazywanych w sprawozdaniu z wykonania planu dochodów budżetowych.</t>
  </si>
  <si>
    <t>1.8</t>
  </si>
  <si>
    <t>Dane o stanie rezerw według celu ich utworzenia na początek roku obrotowego, zwiększeniach, wykorzystaniu, rozwiązaniu i stanie końcowym</t>
  </si>
  <si>
    <t xml:space="preserve">wykorzystanie </t>
  </si>
  <si>
    <t>zawiązanie nowych rezerw</t>
  </si>
  <si>
    <t>2.2</t>
  </si>
  <si>
    <t>Koszt wytworzenia środków trwałych w budowie, w tym odsetki oraz różnice kursowe, które powiększyły koszt wytworzenia środków trwałych w budowie w roku obrotowym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</si>
</sst>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2E2014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vertical="center" wrapText="1"/>
    </xf>
    <xf numFmtId="4" fontId="15" fillId="0" borderId="1" xfId="0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19" fillId="0" borderId="1" xfId="0" applyNumberFormat="1" applyFont="1" applyBorder="1" applyAlignment="1">
      <alignment vertical="center" wrapText="1"/>
    </xf>
    <xf numFmtId="4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2" fontId="0" fillId="0" borderId="1" xfId="0" applyNumberFormat="1" applyBorder="1"/>
    <xf numFmtId="0" fontId="2" fillId="0" borderId="1" xfId="0" quotePrefix="1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2"/>
  <sheetViews>
    <sheetView tabSelected="1" topLeftCell="A7" zoomScaleNormal="100" workbookViewId="0">
      <selection activeCell="B71" sqref="B71"/>
    </sheetView>
  </sheetViews>
  <sheetFormatPr defaultRowHeight="15" x14ac:dyDescent="0.25"/>
  <cols>
    <col min="1" max="1" width="5.140625" style="21" customWidth="1"/>
    <col min="2" max="2" width="79.140625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80" t="s">
        <v>58</v>
      </c>
      <c r="B2" s="80"/>
    </row>
    <row r="4" spans="1:2" x14ac:dyDescent="0.25">
      <c r="A4" s="22" t="s">
        <v>59</v>
      </c>
      <c r="B4" s="23" t="s">
        <v>60</v>
      </c>
    </row>
    <row r="5" spans="1:2" ht="15.75" x14ac:dyDescent="0.25">
      <c r="A5" s="24" t="s">
        <v>61</v>
      </c>
      <c r="B5" s="25"/>
    </row>
    <row r="6" spans="1:2" x14ac:dyDescent="0.25">
      <c r="A6" s="24" t="s">
        <v>21</v>
      </c>
      <c r="B6" s="26" t="s">
        <v>62</v>
      </c>
    </row>
    <row r="7" spans="1:2" ht="15.75" x14ac:dyDescent="0.25">
      <c r="A7" s="27"/>
      <c r="B7" s="43" t="s">
        <v>131</v>
      </c>
    </row>
    <row r="8" spans="1:2" x14ac:dyDescent="0.25">
      <c r="A8" s="24" t="s">
        <v>28</v>
      </c>
      <c r="B8" s="26" t="s">
        <v>63</v>
      </c>
    </row>
    <row r="9" spans="1:2" ht="15.75" x14ac:dyDescent="0.25">
      <c r="A9" s="27"/>
      <c r="B9" s="44" t="s">
        <v>132</v>
      </c>
    </row>
    <row r="10" spans="1:2" x14ac:dyDescent="0.25">
      <c r="A10" s="24" t="s">
        <v>64</v>
      </c>
      <c r="B10" s="26" t="s">
        <v>65</v>
      </c>
    </row>
    <row r="11" spans="1:2" ht="15.75" x14ac:dyDescent="0.25">
      <c r="A11" s="27"/>
      <c r="B11" s="45" t="s">
        <v>132</v>
      </c>
    </row>
    <row r="12" spans="1:2" x14ac:dyDescent="0.25">
      <c r="A12" s="24" t="s">
        <v>66</v>
      </c>
      <c r="B12" s="26" t="s">
        <v>67</v>
      </c>
    </row>
    <row r="13" spans="1:2" ht="15.75" x14ac:dyDescent="0.25">
      <c r="A13" s="27"/>
      <c r="B13" s="46" t="s">
        <v>133</v>
      </c>
    </row>
    <row r="14" spans="1:2" x14ac:dyDescent="0.25">
      <c r="A14" s="24" t="s">
        <v>68</v>
      </c>
      <c r="B14" s="26" t="s">
        <v>69</v>
      </c>
    </row>
    <row r="15" spans="1:2" x14ac:dyDescent="0.25">
      <c r="A15" s="28"/>
      <c r="B15" s="47" t="s">
        <v>150</v>
      </c>
    </row>
    <row r="16" spans="1:2" x14ac:dyDescent="0.25">
      <c r="A16" s="24" t="s">
        <v>70</v>
      </c>
      <c r="B16" s="26" t="s">
        <v>71</v>
      </c>
    </row>
    <row r="17" spans="1:2" ht="15.75" x14ac:dyDescent="0.25">
      <c r="A17" s="27"/>
      <c r="B17" s="48" t="s">
        <v>134</v>
      </c>
    </row>
    <row r="18" spans="1:2" ht="25.5" customHeight="1" x14ac:dyDescent="0.25">
      <c r="A18" s="24" t="s">
        <v>72</v>
      </c>
      <c r="B18" s="26" t="s">
        <v>73</v>
      </c>
    </row>
    <row r="19" spans="1:2" ht="379.5" customHeight="1" x14ac:dyDescent="0.25">
      <c r="A19" s="27"/>
      <c r="B19" s="49" t="s">
        <v>135</v>
      </c>
    </row>
    <row r="20" spans="1:2" x14ac:dyDescent="0.25">
      <c r="A20" s="24" t="s">
        <v>74</v>
      </c>
      <c r="B20" s="26" t="s">
        <v>75</v>
      </c>
    </row>
    <row r="21" spans="1:2" ht="15.75" x14ac:dyDescent="0.25">
      <c r="A21" s="27"/>
      <c r="B21" s="25"/>
    </row>
    <row r="22" spans="1:2" x14ac:dyDescent="0.25">
      <c r="A22" s="22" t="s">
        <v>76</v>
      </c>
      <c r="B22" s="23" t="s">
        <v>77</v>
      </c>
    </row>
    <row r="23" spans="1:2" ht="15.75" x14ac:dyDescent="0.25">
      <c r="A23" s="24" t="s">
        <v>61</v>
      </c>
      <c r="B23" s="25"/>
    </row>
    <row r="24" spans="1:2" ht="57" customHeight="1" x14ac:dyDescent="0.25">
      <c r="A24" s="81" t="s">
        <v>78</v>
      </c>
      <c r="B24" s="29" t="s">
        <v>79</v>
      </c>
    </row>
    <row r="25" spans="1:2" x14ac:dyDescent="0.25">
      <c r="A25" s="81"/>
      <c r="B25" s="29" t="s">
        <v>80</v>
      </c>
    </row>
    <row r="26" spans="1:2" x14ac:dyDescent="0.25">
      <c r="A26" s="30"/>
      <c r="B26" s="38" t="s">
        <v>126</v>
      </c>
    </row>
    <row r="27" spans="1:2" ht="15.75" customHeight="1" x14ac:dyDescent="0.25">
      <c r="A27" s="27"/>
      <c r="B27" s="25"/>
    </row>
    <row r="28" spans="1:2" ht="25.5" x14ac:dyDescent="0.25">
      <c r="A28" s="24" t="s">
        <v>81</v>
      </c>
      <c r="B28" s="26" t="s">
        <v>82</v>
      </c>
    </row>
    <row r="29" spans="1:2" ht="15.75" x14ac:dyDescent="0.25">
      <c r="A29" s="27"/>
      <c r="B29" s="50" t="s">
        <v>136</v>
      </c>
    </row>
    <row r="30" spans="1:2" ht="38.25" x14ac:dyDescent="0.25">
      <c r="A30" s="24" t="s">
        <v>83</v>
      </c>
      <c r="B30" s="26" t="s">
        <v>84</v>
      </c>
    </row>
    <row r="31" spans="1:2" ht="15.75" x14ac:dyDescent="0.25">
      <c r="A31" s="27"/>
      <c r="B31" s="51" t="s">
        <v>137</v>
      </c>
    </row>
    <row r="32" spans="1:2" x14ac:dyDescent="0.25">
      <c r="A32" s="24" t="s">
        <v>85</v>
      </c>
      <c r="B32" s="26" t="s">
        <v>86</v>
      </c>
    </row>
    <row r="33" spans="1:2" ht="15.75" x14ac:dyDescent="0.25">
      <c r="A33" s="27"/>
      <c r="B33" s="52" t="s">
        <v>138</v>
      </c>
    </row>
    <row r="34" spans="1:2" ht="25.5" x14ac:dyDescent="0.25">
      <c r="A34" s="24" t="s">
        <v>87</v>
      </c>
      <c r="B34" s="26" t="s">
        <v>88</v>
      </c>
    </row>
    <row r="35" spans="1:2" ht="28.5" x14ac:dyDescent="0.25">
      <c r="A35" s="32"/>
      <c r="B35" s="53" t="s">
        <v>139</v>
      </c>
    </row>
    <row r="36" spans="1:2" ht="25.5" x14ac:dyDescent="0.25">
      <c r="A36" s="24" t="s">
        <v>89</v>
      </c>
      <c r="B36" s="26" t="s">
        <v>90</v>
      </c>
    </row>
    <row r="37" spans="1:2" ht="15.75" x14ac:dyDescent="0.25">
      <c r="A37" s="27"/>
      <c r="B37" s="54" t="s">
        <v>140</v>
      </c>
    </row>
    <row r="38" spans="1:2" ht="51" x14ac:dyDescent="0.25">
      <c r="A38" s="24" t="s">
        <v>91</v>
      </c>
      <c r="B38" s="29" t="s">
        <v>92</v>
      </c>
    </row>
    <row r="39" spans="1:2" x14ac:dyDescent="0.25">
      <c r="A39" s="33"/>
      <c r="B39" s="38" t="s">
        <v>127</v>
      </c>
    </row>
    <row r="40" spans="1:2" hidden="1" x14ac:dyDescent="0.25">
      <c r="A40" s="33"/>
      <c r="B40" s="31"/>
    </row>
    <row r="41" spans="1:2" ht="25.5" x14ac:dyDescent="0.25">
      <c r="A41" s="24" t="s">
        <v>93</v>
      </c>
      <c r="B41" s="26" t="s">
        <v>94</v>
      </c>
    </row>
    <row r="42" spans="1:2" ht="15.75" x14ac:dyDescent="0.25">
      <c r="A42" s="27"/>
      <c r="B42" s="55" t="s">
        <v>141</v>
      </c>
    </row>
    <row r="43" spans="1:2" ht="25.5" x14ac:dyDescent="0.25">
      <c r="A43" s="24" t="s">
        <v>95</v>
      </c>
      <c r="B43" s="29" t="s">
        <v>96</v>
      </c>
    </row>
    <row r="44" spans="1:2" x14ac:dyDescent="0.25">
      <c r="A44" s="24" t="s">
        <v>97</v>
      </c>
      <c r="B44" s="26" t="s">
        <v>98</v>
      </c>
    </row>
    <row r="45" spans="1:2" ht="15.75" x14ac:dyDescent="0.25">
      <c r="A45" s="27"/>
      <c r="B45" s="56" t="s">
        <v>142</v>
      </c>
    </row>
    <row r="46" spans="1:2" x14ac:dyDescent="0.25">
      <c r="A46" s="24" t="s">
        <v>99</v>
      </c>
      <c r="B46" s="26" t="s">
        <v>100</v>
      </c>
    </row>
    <row r="47" spans="1:2" ht="15.75" x14ac:dyDescent="0.25">
      <c r="A47" s="27"/>
      <c r="B47" s="57" t="s">
        <v>142</v>
      </c>
    </row>
    <row r="48" spans="1:2" x14ac:dyDescent="0.25">
      <c r="A48" s="24" t="s">
        <v>101</v>
      </c>
      <c r="B48" s="26" t="s">
        <v>102</v>
      </c>
    </row>
    <row r="49" spans="1:2" ht="15.75" x14ac:dyDescent="0.25">
      <c r="A49" s="27"/>
      <c r="B49" s="58" t="s">
        <v>142</v>
      </c>
    </row>
    <row r="50" spans="1:2" ht="51" x14ac:dyDescent="0.25">
      <c r="A50" s="24" t="s">
        <v>103</v>
      </c>
      <c r="B50" s="29" t="s">
        <v>104</v>
      </c>
    </row>
    <row r="51" spans="1:2" ht="15.75" x14ac:dyDescent="0.25">
      <c r="A51" s="27"/>
      <c r="B51" s="59" t="s">
        <v>143</v>
      </c>
    </row>
    <row r="52" spans="1:2" ht="25.5" x14ac:dyDescent="0.25">
      <c r="A52" s="24" t="s">
        <v>105</v>
      </c>
      <c r="B52" s="26" t="s">
        <v>106</v>
      </c>
    </row>
    <row r="53" spans="1:2" ht="15.75" x14ac:dyDescent="0.25">
      <c r="A53" s="27"/>
      <c r="B53" s="60" t="s">
        <v>144</v>
      </c>
    </row>
    <row r="54" spans="1:2" ht="38.25" x14ac:dyDescent="0.25">
      <c r="A54" s="24" t="s">
        <v>107</v>
      </c>
      <c r="B54" s="29" t="s">
        <v>108</v>
      </c>
    </row>
    <row r="55" spans="1:2" ht="15.75" x14ac:dyDescent="0.25">
      <c r="A55" s="27"/>
      <c r="B55" s="61" t="s">
        <v>145</v>
      </c>
    </row>
    <row r="56" spans="1:2" ht="38.25" x14ac:dyDescent="0.25">
      <c r="A56" s="24" t="s">
        <v>109</v>
      </c>
      <c r="B56" s="29" t="s">
        <v>110</v>
      </c>
    </row>
    <row r="57" spans="1:2" x14ac:dyDescent="0.25">
      <c r="A57" s="30"/>
      <c r="B57" s="34" t="s">
        <v>146</v>
      </c>
    </row>
    <row r="58" spans="1:2" ht="15.75" x14ac:dyDescent="0.25">
      <c r="A58" s="32"/>
      <c r="B58" s="35" t="s">
        <v>147</v>
      </c>
    </row>
    <row r="59" spans="1:2" x14ac:dyDescent="0.25">
      <c r="A59" s="24" t="s">
        <v>111</v>
      </c>
      <c r="B59" s="26" t="s">
        <v>112</v>
      </c>
    </row>
    <row r="60" spans="1:2" ht="15.75" x14ac:dyDescent="0.25">
      <c r="A60" s="32"/>
      <c r="B60" s="62" t="s">
        <v>148</v>
      </c>
    </row>
    <row r="61" spans="1:2" x14ac:dyDescent="0.25">
      <c r="A61" s="24" t="s">
        <v>113</v>
      </c>
      <c r="B61" s="26" t="s">
        <v>114</v>
      </c>
    </row>
    <row r="62" spans="1:2" ht="15.75" x14ac:dyDescent="0.25">
      <c r="A62" s="32"/>
      <c r="B62" s="39" t="s">
        <v>128</v>
      </c>
    </row>
    <row r="63" spans="1:2" x14ac:dyDescent="0.25">
      <c r="A63" s="24" t="s">
        <v>115</v>
      </c>
      <c r="B63" s="26" t="s">
        <v>75</v>
      </c>
    </row>
    <row r="64" spans="1:2" ht="47.25" customHeight="1" x14ac:dyDescent="0.25">
      <c r="A64" s="27"/>
      <c r="B64" s="39"/>
    </row>
    <row r="65" spans="1:2" ht="15.75" x14ac:dyDescent="0.25">
      <c r="A65" s="24" t="s">
        <v>68</v>
      </c>
      <c r="B65" s="25"/>
    </row>
    <row r="66" spans="1:2" x14ac:dyDescent="0.25">
      <c r="A66" s="24" t="s">
        <v>116</v>
      </c>
      <c r="B66" s="26" t="s">
        <v>117</v>
      </c>
    </row>
    <row r="67" spans="1:2" ht="15.75" x14ac:dyDescent="0.25">
      <c r="A67" s="27"/>
      <c r="B67" s="63" t="s">
        <v>149</v>
      </c>
    </row>
    <row r="68" spans="1:2" ht="25.5" x14ac:dyDescent="0.25">
      <c r="A68" s="24" t="s">
        <v>118</v>
      </c>
      <c r="B68" s="26" t="s">
        <v>119</v>
      </c>
    </row>
    <row r="69" spans="1:2" x14ac:dyDescent="0.25">
      <c r="A69" s="30"/>
      <c r="B69" s="64" t="s">
        <v>151</v>
      </c>
    </row>
    <row r="70" spans="1:2" ht="25.5" x14ac:dyDescent="0.25">
      <c r="A70" s="24" t="s">
        <v>120</v>
      </c>
      <c r="B70" s="26" t="s">
        <v>121</v>
      </c>
    </row>
    <row r="71" spans="1:2" ht="28.5" x14ac:dyDescent="0.25">
      <c r="A71" s="32"/>
      <c r="B71" s="65" t="s">
        <v>152</v>
      </c>
    </row>
    <row r="72" spans="1:2" ht="38.25" x14ac:dyDescent="0.25">
      <c r="A72" s="24" t="s">
        <v>122</v>
      </c>
      <c r="B72" s="29" t="s">
        <v>123</v>
      </c>
    </row>
    <row r="73" spans="1:2" ht="57" x14ac:dyDescent="0.25">
      <c r="A73" s="27"/>
      <c r="B73" s="66" t="s">
        <v>153</v>
      </c>
    </row>
    <row r="74" spans="1:2" x14ac:dyDescent="0.25">
      <c r="A74" s="24" t="s">
        <v>124</v>
      </c>
      <c r="B74" s="26" t="s">
        <v>75</v>
      </c>
    </row>
    <row r="75" spans="1:2" ht="15.75" x14ac:dyDescent="0.25">
      <c r="A75" s="27"/>
      <c r="B75" s="39"/>
    </row>
    <row r="76" spans="1:2" ht="25.5" x14ac:dyDescent="0.25">
      <c r="A76" s="24" t="s">
        <v>70</v>
      </c>
      <c r="B76" s="26" t="s">
        <v>125</v>
      </c>
    </row>
    <row r="77" spans="1:2" ht="15.75" x14ac:dyDescent="0.25">
      <c r="A77" s="27"/>
      <c r="B77" s="39"/>
    </row>
    <row r="78" spans="1:2" ht="15.75" x14ac:dyDescent="0.25">
      <c r="A78" s="36"/>
      <c r="B78" s="37"/>
    </row>
    <row r="81" spans="1:2" ht="15" customHeight="1" x14ac:dyDescent="0.25">
      <c r="B81" t="s">
        <v>129</v>
      </c>
    </row>
    <row r="82" spans="1:2" s="2" customFormat="1" ht="12" x14ac:dyDescent="0.2">
      <c r="A82" s="40"/>
      <c r="B82" s="2" t="s">
        <v>130</v>
      </c>
    </row>
  </sheetData>
  <mergeCells count="2">
    <mergeCell ref="A2:B2"/>
    <mergeCell ref="A24:A25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"/>
  <sheetViews>
    <sheetView workbookViewId="0">
      <selection activeCell="C30" sqref="C30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12" ht="53.25" customHeight="1" x14ac:dyDescent="0.2">
      <c r="A3" s="18" t="s">
        <v>21</v>
      </c>
      <c r="B3" s="82" t="s">
        <v>50</v>
      </c>
      <c r="C3" s="82"/>
      <c r="D3" s="82"/>
      <c r="E3" s="82"/>
      <c r="F3" s="82"/>
    </row>
    <row r="4" spans="1:12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12" ht="20.100000000000001" customHeight="1" x14ac:dyDescent="0.2">
      <c r="A5" s="16" t="s">
        <v>5</v>
      </c>
      <c r="B5" s="5" t="s">
        <v>6</v>
      </c>
      <c r="C5" s="8">
        <v>138659</v>
      </c>
      <c r="D5" s="8"/>
      <c r="E5" s="8"/>
      <c r="F5" s="8">
        <f>SUM(C5+D5-E5)</f>
        <v>138659</v>
      </c>
    </row>
    <row r="6" spans="1:12" ht="20.100000000000001" customHeight="1" x14ac:dyDescent="0.2">
      <c r="A6" s="16" t="s">
        <v>7</v>
      </c>
      <c r="B6" s="5" t="s">
        <v>8</v>
      </c>
      <c r="C6" s="8">
        <v>169522.75</v>
      </c>
      <c r="D6" s="8">
        <v>18347.75</v>
      </c>
      <c r="E6" s="8">
        <v>2646.13</v>
      </c>
      <c r="F6" s="8">
        <f>SUM(C6+D6-E6)</f>
        <v>185224.37</v>
      </c>
    </row>
    <row r="7" spans="1:12" ht="20.100000000000001" customHeight="1" x14ac:dyDescent="0.2">
      <c r="A7" s="16" t="s">
        <v>9</v>
      </c>
      <c r="B7" s="5" t="s">
        <v>10</v>
      </c>
      <c r="C7" s="8">
        <v>6192.93</v>
      </c>
      <c r="D7" s="8"/>
      <c r="E7" s="8"/>
      <c r="F7" s="8">
        <f t="shared" ref="F7:F11" si="0">SUM(C7+D7-E7)</f>
        <v>6192.93</v>
      </c>
    </row>
    <row r="8" spans="1:12" ht="20.100000000000001" customHeight="1" x14ac:dyDescent="0.2">
      <c r="A8" s="16" t="s">
        <v>11</v>
      </c>
      <c r="B8" s="5" t="s">
        <v>12</v>
      </c>
      <c r="C8" s="8">
        <v>0</v>
      </c>
      <c r="D8" s="8"/>
      <c r="E8" s="8"/>
      <c r="F8" s="8">
        <f t="shared" si="0"/>
        <v>0</v>
      </c>
    </row>
    <row r="9" spans="1:12" ht="20.100000000000001" customHeight="1" x14ac:dyDescent="0.2">
      <c r="A9" s="16" t="s">
        <v>13</v>
      </c>
      <c r="B9" s="5" t="s">
        <v>14</v>
      </c>
      <c r="C9" s="8">
        <v>2313.56</v>
      </c>
      <c r="D9" s="8"/>
      <c r="E9" s="8"/>
      <c r="F9" s="8">
        <f t="shared" si="0"/>
        <v>2313.56</v>
      </c>
      <c r="L9" s="67">
        <f>F5-F11</f>
        <v>80890.37</v>
      </c>
    </row>
    <row r="10" spans="1:12" ht="20.100000000000001" customHeight="1" x14ac:dyDescent="0.2">
      <c r="A10" s="16" t="s">
        <v>48</v>
      </c>
      <c r="B10" s="5" t="s">
        <v>49</v>
      </c>
      <c r="C10" s="8">
        <v>0</v>
      </c>
      <c r="D10" s="8"/>
      <c r="E10" s="8"/>
      <c r="F10" s="8">
        <f t="shared" si="0"/>
        <v>0</v>
      </c>
    </row>
    <row r="11" spans="1:12" ht="24" x14ac:dyDescent="0.2">
      <c r="A11" s="16" t="s">
        <v>15</v>
      </c>
      <c r="B11" s="9" t="s">
        <v>16</v>
      </c>
      <c r="C11" s="8">
        <v>56056.66</v>
      </c>
      <c r="D11" s="8">
        <v>1711.97</v>
      </c>
      <c r="E11" s="8"/>
      <c r="F11" s="8">
        <f t="shared" si="0"/>
        <v>57768.630000000005</v>
      </c>
    </row>
    <row r="12" spans="1:12" ht="24" x14ac:dyDescent="0.2">
      <c r="A12" s="16" t="s">
        <v>17</v>
      </c>
      <c r="B12" s="9" t="s">
        <v>18</v>
      </c>
      <c r="C12" s="8">
        <v>178029.24</v>
      </c>
      <c r="D12" s="8">
        <v>18347.75</v>
      </c>
      <c r="E12" s="8">
        <v>2646.13</v>
      </c>
      <c r="F12" s="8">
        <f>SUM(C12+D12-E12)</f>
        <v>193730.86</v>
      </c>
    </row>
    <row r="13" spans="1:12" x14ac:dyDescent="0.2">
      <c r="A13" s="17"/>
    </row>
    <row r="14" spans="1:12" x14ac:dyDescent="0.2">
      <c r="A14" s="17"/>
    </row>
    <row r="15" spans="1:12" x14ac:dyDescent="0.2">
      <c r="A15" s="1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workbookViewId="0">
      <selection activeCell="A3" sqref="A3:G14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18" t="s">
        <v>51</v>
      </c>
      <c r="B3" s="82" t="s">
        <v>52</v>
      </c>
      <c r="C3" s="82"/>
      <c r="D3" s="82"/>
      <c r="E3" s="82"/>
      <c r="F3" s="82"/>
      <c r="G3" s="82"/>
    </row>
    <row r="4" spans="1:7" x14ac:dyDescent="0.2">
      <c r="A4" s="86" t="s">
        <v>38</v>
      </c>
      <c r="B4" s="87" t="s">
        <v>39</v>
      </c>
      <c r="C4" s="85" t="s">
        <v>36</v>
      </c>
      <c r="D4" s="84" t="s">
        <v>35</v>
      </c>
      <c r="E4" s="84"/>
      <c r="F4" s="84"/>
      <c r="G4" s="85" t="s">
        <v>37</v>
      </c>
    </row>
    <row r="5" spans="1:7" x14ac:dyDescent="0.2">
      <c r="A5" s="86"/>
      <c r="B5" s="87"/>
      <c r="C5" s="85"/>
      <c r="D5" s="7" t="s">
        <v>1</v>
      </c>
      <c r="E5" s="7" t="s">
        <v>33</v>
      </c>
      <c r="F5" s="7" t="s">
        <v>34</v>
      </c>
      <c r="G5" s="85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25">
      <c r="A14" s="83" t="s">
        <v>40</v>
      </c>
      <c r="B14" s="83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1"/>
  <sheetViews>
    <sheetView workbookViewId="0">
      <selection activeCell="B33" sqref="B33"/>
    </sheetView>
  </sheetViews>
  <sheetFormatPr defaultRowHeight="12.75" x14ac:dyDescent="0.2"/>
  <cols>
    <col min="1" max="1" width="5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20.100000000000001" customHeight="1" x14ac:dyDescent="0.2">
      <c r="A3" s="20" t="s">
        <v>56</v>
      </c>
      <c r="B3" s="89" t="s">
        <v>57</v>
      </c>
      <c r="C3" s="90"/>
    </row>
    <row r="4" spans="1:3" ht="20.100000000000001" customHeight="1" x14ac:dyDescent="0.2">
      <c r="A4" s="12" t="s">
        <v>38</v>
      </c>
      <c r="B4" s="12" t="s">
        <v>43</v>
      </c>
      <c r="C4" s="12" t="s">
        <v>44</v>
      </c>
    </row>
    <row r="5" spans="1:3" ht="20.100000000000001" customHeight="1" x14ac:dyDescent="0.2">
      <c r="A5" s="12">
        <v>1</v>
      </c>
      <c r="B5" s="19" t="s">
        <v>53</v>
      </c>
      <c r="C5" s="41">
        <v>1411827.5</v>
      </c>
    </row>
    <row r="6" spans="1:3" ht="20.100000000000001" customHeight="1" x14ac:dyDescent="0.2">
      <c r="A6" s="12">
        <v>2</v>
      </c>
      <c r="B6" s="19" t="s">
        <v>54</v>
      </c>
      <c r="C6" s="41">
        <v>114410.58</v>
      </c>
    </row>
    <row r="7" spans="1:3" s="14" customFormat="1" ht="20.100000000000001" customHeight="1" x14ac:dyDescent="0.25">
      <c r="A7" s="12">
        <v>3</v>
      </c>
      <c r="B7" s="13" t="s">
        <v>45</v>
      </c>
      <c r="C7" s="41">
        <v>15480</v>
      </c>
    </row>
    <row r="8" spans="1:3" s="14" customFormat="1" ht="20.100000000000001" customHeight="1" x14ac:dyDescent="0.25">
      <c r="A8" s="12">
        <v>4</v>
      </c>
      <c r="B8" s="13" t="s">
        <v>46</v>
      </c>
      <c r="C8" s="41">
        <v>11740.55</v>
      </c>
    </row>
    <row r="9" spans="1:3" s="14" customFormat="1" ht="20.100000000000001" customHeight="1" x14ac:dyDescent="0.25">
      <c r="A9" s="12">
        <v>5</v>
      </c>
      <c r="B9" s="13" t="s">
        <v>47</v>
      </c>
      <c r="C9" s="41">
        <v>0</v>
      </c>
    </row>
    <row r="10" spans="1:3" s="14" customFormat="1" ht="20.100000000000001" customHeight="1" x14ac:dyDescent="0.25">
      <c r="A10" s="12">
        <v>6</v>
      </c>
      <c r="B10" s="13" t="s">
        <v>55</v>
      </c>
      <c r="C10" s="41">
        <v>13752</v>
      </c>
    </row>
    <row r="11" spans="1:3" s="14" customFormat="1" ht="20.100000000000001" customHeight="1" x14ac:dyDescent="0.25">
      <c r="A11" s="88" t="s">
        <v>40</v>
      </c>
      <c r="B11" s="88"/>
      <c r="C11" s="42">
        <f>SUM(C5:C10)</f>
        <v>1567210.6300000001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"/>
  <sheetViews>
    <sheetView workbookViewId="0">
      <selection activeCell="B10" sqref="B10"/>
    </sheetView>
  </sheetViews>
  <sheetFormatPr defaultRowHeight="15" x14ac:dyDescent="0.25"/>
  <cols>
    <col min="1" max="1" width="14.85546875" customWidth="1"/>
    <col min="2" max="4" width="23.7109375" customWidth="1"/>
    <col min="5" max="5" width="14.85546875" customWidth="1"/>
  </cols>
  <sheetData>
    <row r="3" spans="1:7" ht="27.75" customHeight="1" x14ac:dyDescent="0.25">
      <c r="A3" s="18" t="s">
        <v>154</v>
      </c>
      <c r="B3" s="93" t="s">
        <v>155</v>
      </c>
      <c r="C3" s="93"/>
      <c r="D3" s="93"/>
      <c r="E3" s="93"/>
      <c r="F3" s="75"/>
      <c r="G3" s="75"/>
    </row>
    <row r="4" spans="1:7" s="70" customFormat="1" ht="20.25" customHeight="1" x14ac:dyDescent="0.25">
      <c r="A4" s="94" t="s">
        <v>36</v>
      </c>
      <c r="B4" s="87" t="s">
        <v>35</v>
      </c>
      <c r="C4" s="87"/>
      <c r="D4" s="87"/>
      <c r="E4" s="91" t="s">
        <v>37</v>
      </c>
      <c r="F4" s="72"/>
      <c r="G4" s="73"/>
    </row>
    <row r="5" spans="1:7" s="70" customFormat="1" ht="25.5" customHeight="1" x14ac:dyDescent="0.25">
      <c r="A5" s="94"/>
      <c r="B5" s="69" t="s">
        <v>156</v>
      </c>
      <c r="C5" s="71" t="s">
        <v>34</v>
      </c>
      <c r="D5" s="69" t="s">
        <v>157</v>
      </c>
      <c r="E5" s="92"/>
      <c r="F5" s="72"/>
      <c r="G5" s="73"/>
    </row>
    <row r="6" spans="1:7" ht="19.5" customHeight="1" x14ac:dyDescent="0.25">
      <c r="A6" s="76">
        <v>0</v>
      </c>
      <c r="B6" s="76">
        <v>0</v>
      </c>
      <c r="C6" s="76">
        <v>0</v>
      </c>
      <c r="D6" s="76">
        <v>0</v>
      </c>
      <c r="E6" s="76">
        <v>0</v>
      </c>
      <c r="F6" s="74"/>
      <c r="G6" s="74"/>
    </row>
  </sheetData>
  <mergeCells count="4">
    <mergeCell ref="B4:D4"/>
    <mergeCell ref="E4:E5"/>
    <mergeCell ref="B3:E3"/>
    <mergeCell ref="A4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>
      <selection activeCell="C13" sqref="C13"/>
    </sheetView>
  </sheetViews>
  <sheetFormatPr defaultRowHeight="15" x14ac:dyDescent="0.25"/>
  <cols>
    <col min="1" max="1" width="13.85546875" customWidth="1"/>
    <col min="2" max="2" width="19.140625" customWidth="1"/>
    <col min="3" max="6" width="14.28515625" customWidth="1"/>
  </cols>
  <sheetData>
    <row r="3" spans="1:6" ht="33.75" customHeight="1" x14ac:dyDescent="0.25">
      <c r="A3" s="18" t="s">
        <v>158</v>
      </c>
      <c r="B3" s="93" t="s">
        <v>159</v>
      </c>
      <c r="C3" s="93"/>
      <c r="D3" s="93"/>
      <c r="E3" s="93"/>
      <c r="F3" s="93"/>
    </row>
    <row r="4" spans="1:6" s="40" customFormat="1" ht="25.5" customHeight="1" x14ac:dyDescent="0.2">
      <c r="A4" s="79" t="s">
        <v>19</v>
      </c>
      <c r="B4" s="68" t="s">
        <v>4</v>
      </c>
      <c r="C4" s="68" t="s">
        <v>0</v>
      </c>
      <c r="D4" s="68" t="s">
        <v>1</v>
      </c>
      <c r="E4" s="68" t="s">
        <v>2</v>
      </c>
      <c r="F4" s="68" t="s">
        <v>3</v>
      </c>
    </row>
    <row r="5" spans="1:6" s="10" customFormat="1" ht="19.5" customHeight="1" x14ac:dyDescent="0.25">
      <c r="A5" s="77" t="s">
        <v>48</v>
      </c>
      <c r="B5" s="78" t="s">
        <v>49</v>
      </c>
      <c r="C5" s="78">
        <v>0</v>
      </c>
      <c r="D5" s="78">
        <v>0</v>
      </c>
      <c r="E5" s="78">
        <v>0</v>
      </c>
      <c r="F5" s="78">
        <v>0</v>
      </c>
    </row>
  </sheetData>
  <mergeCells count="1">
    <mergeCell ref="B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Informacja dod.</vt:lpstr>
      <vt:lpstr>Tab. 1.1</vt:lpstr>
      <vt:lpstr>Tab. 1.7</vt:lpstr>
      <vt:lpstr>Tab. 1.15</vt:lpstr>
      <vt:lpstr>Tab. 1.8</vt:lpstr>
      <vt:lpstr>Tab. 2.2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księgowość</cp:lastModifiedBy>
  <cp:lastPrinted>2024-03-18T09:59:41Z</cp:lastPrinted>
  <dcterms:created xsi:type="dcterms:W3CDTF">2021-02-15T14:17:29Z</dcterms:created>
  <dcterms:modified xsi:type="dcterms:W3CDTF">2025-02-26T07:08:57Z</dcterms:modified>
</cp:coreProperties>
</file>